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I195" i="1"/>
  <c r="H195" i="1"/>
  <c r="I176" i="1"/>
  <c r="F176" i="1"/>
  <c r="L176" i="1"/>
  <c r="J176" i="1"/>
  <c r="H176" i="1"/>
  <c r="G176" i="1"/>
  <c r="J157" i="1"/>
  <c r="I157" i="1"/>
  <c r="H157" i="1"/>
  <c r="G157" i="1"/>
  <c r="F157" i="1"/>
  <c r="L157" i="1"/>
  <c r="L138" i="1"/>
  <c r="I138" i="1"/>
  <c r="H138" i="1"/>
  <c r="G138" i="1"/>
  <c r="F138" i="1"/>
  <c r="L119" i="1"/>
  <c r="J119" i="1"/>
  <c r="I119" i="1"/>
  <c r="H119" i="1"/>
  <c r="G119" i="1"/>
  <c r="F119" i="1"/>
  <c r="I100" i="1"/>
  <c r="L100" i="1"/>
  <c r="J100" i="1"/>
  <c r="H100" i="1"/>
  <c r="G100" i="1"/>
  <c r="F100" i="1"/>
  <c r="L81" i="1"/>
  <c r="J81" i="1"/>
  <c r="I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I196" i="1"/>
  <c r="H196" i="1"/>
  <c r="G196" i="1"/>
  <c r="J196" i="1"/>
  <c r="F196" i="1"/>
</calcChain>
</file>

<file path=xl/sharedStrings.xml><?xml version="1.0" encoding="utf-8"?>
<sst xmlns="http://schemas.openxmlformats.org/spreadsheetml/2006/main" count="248" uniqueCount="73">
  <si>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</si>
  <si>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</si>
  <si>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</si>
  <si>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</si>
  <si>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</si>
  <si>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</si>
  <si>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</si>
  <si>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</si>
  <si>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</si>
  <si>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</si>
  <si>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</si>
  <si>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</si>
  <si>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</si>
  <si>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</si>
  <si>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</si>
  <si>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</si>
  <si>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</si>
  <si>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</si>
  <si>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</si>
  <si>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</si>
  <si>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</si>
  <si>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</si>
  <si>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</si>
  <si>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</si>
  <si>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</si>
  <si>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</si>
  <si>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</si>
  <si>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</si>
  <si>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</si>
  <si>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</si>
  <si>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</si>
  <si>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</si>
  <si>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</si>
  <si>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</si>
  <si>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</si>
  <si>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</si>
  <si>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</si>
  <si>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</si>
  <si>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</si>
  <si>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"Обильненская СОШ"</t>
  </si>
  <si>
    <t>директор</t>
  </si>
  <si>
    <t>Кошелева О.И</t>
  </si>
  <si>
    <t>салат витаминный</t>
  </si>
  <si>
    <t>суп картофельный с мясными фрикадельками</t>
  </si>
  <si>
    <t>птица отварная</t>
  </si>
  <si>
    <t>гречка отварная</t>
  </si>
  <si>
    <t>чай с сахаром</t>
  </si>
  <si>
    <t>соус томатный</t>
  </si>
  <si>
    <t>салат из квашенной капусты</t>
  </si>
  <si>
    <t>Щи из свежей капусты с картофелем</t>
  </si>
  <si>
    <t>пельмени отварные</t>
  </si>
  <si>
    <t>чай с лимоном</t>
  </si>
  <si>
    <t>суп рисовый с мясом и томатной пастой(харчо)</t>
  </si>
  <si>
    <t>Фрикадельки в томатно -сметанном соусе</t>
  </si>
  <si>
    <t>288/355</t>
  </si>
  <si>
    <t>крупа бургуг</t>
  </si>
  <si>
    <t>компот из сухофруктов</t>
  </si>
  <si>
    <t>Винегрет овощной</t>
  </si>
  <si>
    <t>Суп картофельный с бобовыми</t>
  </si>
  <si>
    <t>поджарка из рыбы</t>
  </si>
  <si>
    <t>пюре картофельное</t>
  </si>
  <si>
    <t>сок</t>
  </si>
  <si>
    <t>суп картофельный с пельменями</t>
  </si>
  <si>
    <t>жаркое по домашнему</t>
  </si>
  <si>
    <t>100/200</t>
  </si>
  <si>
    <t>Борщ с капустой и картофелем</t>
  </si>
  <si>
    <t>250/10</t>
  </si>
  <si>
    <t>макароны отварные</t>
  </si>
  <si>
    <t>котлета</t>
  </si>
  <si>
    <t>плов из птицы</t>
  </si>
  <si>
    <t>картофель отварной</t>
  </si>
  <si>
    <t>суп картофельный с макаронами</t>
  </si>
  <si>
    <t>Борщ с фасолью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</si>
</sst>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0.9</v>
      </c>
      <c r="H14" s="43">
        <v>2.7</v>
      </c>
      <c r="I14" s="43">
        <v>26.3</v>
      </c>
      <c r="J14" s="43">
        <v>52.9</v>
      </c>
      <c r="K14" s="44">
        <v>40</v>
      </c>
      <c r="L14" s="43">
        <v>10.45</v>
      </c>
    </row>
    <row r="15" spans="1:12" ht="14.4" x14ac:dyDescent="0.3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7.29</v>
      </c>
      <c r="H15" s="43">
        <v>5.7</v>
      </c>
      <c r="I15" s="43">
        <v>16.989999999999998</v>
      </c>
      <c r="J15" s="43">
        <v>148.5</v>
      </c>
      <c r="K15" s="44">
        <v>209</v>
      </c>
      <c r="L15" s="43">
        <v>14.77</v>
      </c>
    </row>
    <row r="16" spans="1:12" ht="14.4" x14ac:dyDescent="0.3">
      <c r="A16" s="23"/>
      <c r="B16" s="15"/>
      <c r="C16" s="11"/>
      <c r="D16" s="7" t="s">
        <v>28</v>
      </c>
      <c r="E16" s="42" t="s">
        <v>44</v>
      </c>
      <c r="F16" s="43">
        <v>80</v>
      </c>
      <c r="G16" s="43">
        <v>16.88</v>
      </c>
      <c r="H16" s="43">
        <v>10.88</v>
      </c>
      <c r="I16" s="43">
        <v>0</v>
      </c>
      <c r="J16" s="43">
        <v>165</v>
      </c>
      <c r="K16" s="44">
        <v>637</v>
      </c>
      <c r="L16" s="43">
        <v>43.45</v>
      </c>
    </row>
    <row r="17" spans="1:12" ht="14.4" x14ac:dyDescent="0.3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7.46</v>
      </c>
      <c r="H17" s="43">
        <v>5.61</v>
      </c>
      <c r="I17" s="43">
        <v>35.840000000000003</v>
      </c>
      <c r="J17" s="43">
        <v>230.45</v>
      </c>
      <c r="K17" s="44">
        <v>679</v>
      </c>
      <c r="L17" s="43">
        <v>10.6</v>
      </c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8.9</v>
      </c>
      <c r="H18" s="43">
        <v>3.06</v>
      </c>
      <c r="I18" s="43">
        <v>26</v>
      </c>
      <c r="J18" s="43">
        <v>58</v>
      </c>
      <c r="K18" s="44">
        <v>943</v>
      </c>
      <c r="L18" s="43">
        <v>3.45</v>
      </c>
    </row>
    <row r="19" spans="1:12" ht="14.4" x14ac:dyDescent="0.3">
      <c r="A19" s="23"/>
      <c r="B19" s="15"/>
      <c r="C19" s="11"/>
      <c r="D19" s="7" t="s">
        <v>31</v>
      </c>
      <c r="E19" s="42" t="s">
        <v>23</v>
      </c>
      <c r="F19" s="43">
        <v>100</v>
      </c>
      <c r="G19" s="43">
        <v>3.16</v>
      </c>
      <c r="H19" s="43">
        <v>0.4</v>
      </c>
      <c r="I19" s="43">
        <v>19.32</v>
      </c>
      <c r="J19" s="43">
        <v>106.4</v>
      </c>
      <c r="K19" s="44">
        <v>568</v>
      </c>
      <c r="L19" s="43">
        <v>7.08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47</v>
      </c>
      <c r="F21" s="43">
        <v>50</v>
      </c>
      <c r="G21" s="43">
        <v>0.49</v>
      </c>
      <c r="H21" s="43">
        <v>3.6</v>
      </c>
      <c r="I21" s="43">
        <v>4.0999999999999996</v>
      </c>
      <c r="J21" s="43">
        <v>51.45</v>
      </c>
      <c r="K21" s="44">
        <v>587</v>
      </c>
      <c r="L21" s="43">
        <v>12.26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45.080000000000005</v>
      </c>
      <c r="H23" s="19">
        <f t="shared" si="2"/>
        <v>31.95</v>
      </c>
      <c r="I23" s="19">
        <f t="shared" si="2"/>
        <v>128.54999999999998</v>
      </c>
      <c r="J23" s="19">
        <f t="shared" si="2"/>
        <v>812.69999999999993</v>
      </c>
      <c r="K23" s="25"/>
      <c r="L23" s="19">
        <f t="shared" ref="L23" si="3">SUM(L14:L22)</f>
        <v>102.06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890</v>
      </c>
      <c r="G24" s="32">
        <f t="shared" ref="G24:J24" si="4">G13+G23</f>
        <v>45.080000000000005</v>
      </c>
      <c r="H24" s="32">
        <f t="shared" si="4"/>
        <v>31.95</v>
      </c>
      <c r="I24" s="32">
        <f t="shared" si="4"/>
        <v>128.54999999999998</v>
      </c>
      <c r="J24" s="32">
        <f t="shared" si="4"/>
        <v>812.69999999999993</v>
      </c>
      <c r="K24" s="32"/>
      <c r="L24" s="32">
        <f t="shared" ref="L24" si="5">L13+L23</f>
        <v>102.06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100</v>
      </c>
      <c r="G33" s="43">
        <v>1.58</v>
      </c>
      <c r="H33" s="43">
        <v>4.99</v>
      </c>
      <c r="I33" s="43">
        <v>7.66</v>
      </c>
      <c r="J33" s="43">
        <v>83.2</v>
      </c>
      <c r="K33" s="44">
        <v>47</v>
      </c>
      <c r="L33" s="43">
        <v>17.23</v>
      </c>
    </row>
    <row r="34" spans="1:12" ht="14.4" x14ac:dyDescent="0.3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1.75</v>
      </c>
      <c r="H34" s="43">
        <v>4.8899999999999997</v>
      </c>
      <c r="I34" s="43">
        <v>8.49</v>
      </c>
      <c r="J34" s="43">
        <v>84.75</v>
      </c>
      <c r="K34" s="44">
        <v>187</v>
      </c>
      <c r="L34" s="43">
        <v>26.34</v>
      </c>
    </row>
    <row r="35" spans="1:12" ht="14.4" x14ac:dyDescent="0.3">
      <c r="A35" s="14"/>
      <c r="B35" s="15"/>
      <c r="C35" s="11"/>
      <c r="D35" s="7" t="s">
        <v>28</v>
      </c>
      <c r="E35" s="42" t="s">
        <v>50</v>
      </c>
      <c r="F35" s="43">
        <v>150</v>
      </c>
      <c r="G35" s="43">
        <v>14.57</v>
      </c>
      <c r="H35" s="43">
        <v>12.14</v>
      </c>
      <c r="I35" s="43">
        <v>28</v>
      </c>
      <c r="J35" s="43">
        <v>285.70999999999998</v>
      </c>
      <c r="K35" s="44">
        <v>392</v>
      </c>
      <c r="L35" s="43">
        <v>39.43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4.51</v>
      </c>
      <c r="H37" s="43">
        <v>1.1399999999999999</v>
      </c>
      <c r="I37" s="43">
        <v>7.71</v>
      </c>
      <c r="J37" s="43">
        <v>57.33</v>
      </c>
      <c r="K37" s="44">
        <v>377</v>
      </c>
      <c r="L37" s="43">
        <v>7.66</v>
      </c>
    </row>
    <row r="38" spans="1:12" ht="14.4" x14ac:dyDescent="0.3">
      <c r="A38" s="14"/>
      <c r="B38" s="15"/>
      <c r="C38" s="11"/>
      <c r="D38" s="7" t="s">
        <v>31</v>
      </c>
      <c r="E38" s="42" t="s">
        <v>23</v>
      </c>
      <c r="F38" s="43">
        <v>100</v>
      </c>
      <c r="G38" s="43">
        <v>3.16</v>
      </c>
      <c r="H38" s="43">
        <v>0.4</v>
      </c>
      <c r="I38" s="43">
        <v>19.32</v>
      </c>
      <c r="J38" s="43">
        <v>106.4</v>
      </c>
      <c r="K38" s="44">
        <v>568</v>
      </c>
      <c r="L38" s="43">
        <v>7.08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25.569999999999997</v>
      </c>
      <c r="H42" s="19">
        <f t="shared" ref="H42" si="11">SUM(H33:H41)</f>
        <v>23.56</v>
      </c>
      <c r="I42" s="19">
        <f t="shared" ref="I42" si="12">SUM(I33:I41)</f>
        <v>71.180000000000007</v>
      </c>
      <c r="J42" s="19">
        <f t="shared" ref="J42:L42" si="13">SUM(J33:J41)</f>
        <v>617.39</v>
      </c>
      <c r="K42" s="25"/>
      <c r="L42" s="19">
        <f t="shared" si="13"/>
        <v>97.74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800</v>
      </c>
      <c r="G43" s="32">
        <f t="shared" ref="G43" si="14">G32+G42</f>
        <v>25.569999999999997</v>
      </c>
      <c r="H43" s="32">
        <f t="shared" ref="H43" si="15">H32+H42</f>
        <v>23.56</v>
      </c>
      <c r="I43" s="32">
        <f t="shared" ref="I43" si="16">I32+I42</f>
        <v>71.180000000000007</v>
      </c>
      <c r="J43" s="32">
        <f t="shared" ref="J43:L43" si="17">J32+J42</f>
        <v>617.39</v>
      </c>
      <c r="K43" s="32"/>
      <c r="L43" s="32">
        <f t="shared" si="17"/>
        <v>97.74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7.18</v>
      </c>
      <c r="H53" s="43">
        <v>3.3</v>
      </c>
      <c r="I53" s="43">
        <v>14.65</v>
      </c>
      <c r="J53" s="43">
        <v>113</v>
      </c>
      <c r="K53" s="44">
        <v>204</v>
      </c>
      <c r="L53" s="43">
        <v>29.79</v>
      </c>
    </row>
    <row r="54" spans="1:12" ht="14.4" x14ac:dyDescent="0.3">
      <c r="A54" s="23"/>
      <c r="B54" s="15"/>
      <c r="C54" s="11"/>
      <c r="D54" s="7" t="s">
        <v>28</v>
      </c>
      <c r="E54" s="42" t="s">
        <v>53</v>
      </c>
      <c r="F54" s="43">
        <v>100</v>
      </c>
      <c r="G54" s="43">
        <v>13.98</v>
      </c>
      <c r="H54" s="43">
        <v>15.67</v>
      </c>
      <c r="I54" s="43">
        <v>18.29</v>
      </c>
      <c r="J54" s="43">
        <v>269.33</v>
      </c>
      <c r="K54" s="44" t="s">
        <v>54</v>
      </c>
      <c r="L54" s="43">
        <v>38.58</v>
      </c>
    </row>
    <row r="55" spans="1:12" ht="14.4" x14ac:dyDescent="0.3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6.6</v>
      </c>
      <c r="H55" s="43">
        <v>4.38</v>
      </c>
      <c r="I55" s="43">
        <v>35.270000000000003</v>
      </c>
      <c r="J55" s="43">
        <v>213.71</v>
      </c>
      <c r="K55" s="44">
        <v>679</v>
      </c>
      <c r="L55" s="43">
        <v>16.5</v>
      </c>
    </row>
    <row r="56" spans="1:12" ht="14.4" x14ac:dyDescent="0.3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10</v>
      </c>
      <c r="H56" s="43">
        <v>0.06</v>
      </c>
      <c r="I56" s="43">
        <v>35.200000000000003</v>
      </c>
      <c r="J56" s="43">
        <v>110</v>
      </c>
      <c r="K56" s="44">
        <v>639</v>
      </c>
      <c r="L56" s="43">
        <v>4.6100000000000003</v>
      </c>
    </row>
    <row r="57" spans="1:12" ht="14.4" x14ac:dyDescent="0.3">
      <c r="A57" s="23"/>
      <c r="B57" s="15"/>
      <c r="C57" s="11"/>
      <c r="D57" s="7" t="s">
        <v>31</v>
      </c>
      <c r="E57" s="42" t="s">
        <v>23</v>
      </c>
      <c r="F57" s="43">
        <v>100</v>
      </c>
      <c r="G57" s="43">
        <v>3.16</v>
      </c>
      <c r="H57" s="43">
        <v>0.4</v>
      </c>
      <c r="I57" s="43">
        <v>19.32</v>
      </c>
      <c r="J57" s="43">
        <v>106.4</v>
      </c>
      <c r="K57" s="44">
        <v>568</v>
      </c>
      <c r="L57" s="43">
        <v>7.08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40.92</v>
      </c>
      <c r="H61" s="19">
        <f t="shared" ref="H61" si="23">SUM(H52:H60)</f>
        <v>23.809999999999995</v>
      </c>
      <c r="I61" s="19">
        <f t="shared" ref="I61" si="24">SUM(I52:I60)</f>
        <v>122.73000000000002</v>
      </c>
      <c r="J61" s="19">
        <f t="shared" ref="J61:L61" si="25">SUM(J52:J60)</f>
        <v>812.43999999999994</v>
      </c>
      <c r="K61" s="25"/>
      <c r="L61" s="19">
        <f t="shared" si="25"/>
        <v>96.56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800</v>
      </c>
      <c r="G62" s="32">
        <f t="shared" ref="G62" si="26">G51+G61</f>
        <v>40.92</v>
      </c>
      <c r="H62" s="32">
        <f t="shared" ref="H62" si="27">H51+H61</f>
        <v>23.809999999999995</v>
      </c>
      <c r="I62" s="32">
        <f t="shared" ref="I62" si="28">I51+I61</f>
        <v>122.73000000000002</v>
      </c>
      <c r="J62" s="32">
        <f t="shared" ref="J62:L62" si="29">J51+J61</f>
        <v>812.43999999999994</v>
      </c>
      <c r="K62" s="32"/>
      <c r="L62" s="32">
        <f t="shared" si="29"/>
        <v>96.56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57</v>
      </c>
      <c r="F71" s="43">
        <v>100</v>
      </c>
      <c r="G71" s="43">
        <v>1.36</v>
      </c>
      <c r="H71" s="43">
        <v>6.18</v>
      </c>
      <c r="I71" s="43">
        <v>8.44</v>
      </c>
      <c r="J71" s="43">
        <v>94.8</v>
      </c>
      <c r="K71" s="44">
        <v>45</v>
      </c>
      <c r="L71" s="43">
        <v>7.35</v>
      </c>
    </row>
    <row r="72" spans="1:12" ht="14.4" x14ac:dyDescent="0.3">
      <c r="A72" s="23"/>
      <c r="B72" s="15"/>
      <c r="C72" s="11"/>
      <c r="D72" s="7" t="s">
        <v>27</v>
      </c>
      <c r="E72" s="42" t="s">
        <v>58</v>
      </c>
      <c r="F72" s="43">
        <v>250</v>
      </c>
      <c r="G72" s="43">
        <v>5.49</v>
      </c>
      <c r="H72" s="43">
        <v>5.28</v>
      </c>
      <c r="I72" s="43">
        <v>16.329999999999998</v>
      </c>
      <c r="J72" s="43">
        <v>134.75</v>
      </c>
      <c r="K72" s="44">
        <v>206</v>
      </c>
      <c r="L72" s="43">
        <v>27.93</v>
      </c>
    </row>
    <row r="73" spans="1:12" ht="14.4" x14ac:dyDescent="0.3">
      <c r="A73" s="23"/>
      <c r="B73" s="15"/>
      <c r="C73" s="11"/>
      <c r="D73" s="7" t="s">
        <v>28</v>
      </c>
      <c r="E73" s="42" t="s">
        <v>59</v>
      </c>
      <c r="F73" s="43">
        <v>100</v>
      </c>
      <c r="G73" s="43">
        <v>14.95</v>
      </c>
      <c r="H73" s="43">
        <v>11.81</v>
      </c>
      <c r="I73" s="43">
        <v>7.97</v>
      </c>
      <c r="J73" s="43">
        <v>196.15</v>
      </c>
      <c r="K73" s="44">
        <v>231</v>
      </c>
      <c r="L73" s="43">
        <v>25.29</v>
      </c>
    </row>
    <row r="74" spans="1:12" ht="14.4" x14ac:dyDescent="0.3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3.06</v>
      </c>
      <c r="H74" s="43">
        <v>4.8</v>
      </c>
      <c r="I74" s="43">
        <v>20.45</v>
      </c>
      <c r="J74" s="43">
        <v>137.25</v>
      </c>
      <c r="K74" s="44">
        <v>694</v>
      </c>
      <c r="L74" s="43">
        <v>7.98</v>
      </c>
    </row>
    <row r="75" spans="1:12" ht="14.4" x14ac:dyDescent="0.3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>
        <v>648</v>
      </c>
      <c r="L75" s="43">
        <v>18.05</v>
      </c>
    </row>
    <row r="76" spans="1:12" ht="14.4" x14ac:dyDescent="0.3">
      <c r="A76" s="23"/>
      <c r="B76" s="15"/>
      <c r="C76" s="11"/>
      <c r="D76" s="7" t="s">
        <v>31</v>
      </c>
      <c r="E76" s="42" t="s">
        <v>23</v>
      </c>
      <c r="F76" s="43">
        <v>100</v>
      </c>
      <c r="G76" s="43">
        <v>3.16</v>
      </c>
      <c r="H76" s="43">
        <v>0.4</v>
      </c>
      <c r="I76" s="43">
        <v>19.32</v>
      </c>
      <c r="J76" s="43">
        <v>106.4</v>
      </c>
      <c r="K76" s="44">
        <v>568</v>
      </c>
      <c r="L76" s="43">
        <v>7.08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4">SUM(G71:G79)</f>
        <v>29.02</v>
      </c>
      <c r="H80" s="19">
        <f t="shared" ref="H80" si="35">SUM(H71:H79)</f>
        <v>28.67</v>
      </c>
      <c r="I80" s="19">
        <f t="shared" ref="I80" si="36">SUM(I71:I79)</f>
        <v>92.710000000000008</v>
      </c>
      <c r="J80" s="19">
        <f t="shared" ref="J80:L80" si="37">SUM(J71:J79)</f>
        <v>761.35</v>
      </c>
      <c r="K80" s="25"/>
      <c r="L80" s="19">
        <f t="shared" si="37"/>
        <v>93.679999999999993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900</v>
      </c>
      <c r="G81" s="32">
        <f t="shared" ref="G81" si="38">G70+G80</f>
        <v>29.02</v>
      </c>
      <c r="H81" s="32">
        <f t="shared" ref="H81" si="39">H70+H80</f>
        <v>28.67</v>
      </c>
      <c r="I81" s="32">
        <f t="shared" ref="I81" si="40">I70+I80</f>
        <v>92.710000000000008</v>
      </c>
      <c r="J81" s="32">
        <f t="shared" ref="J81:L81" si="41">J70+J80</f>
        <v>761.35</v>
      </c>
      <c r="K81" s="32"/>
      <c r="L81" s="32">
        <f t="shared" si="41"/>
        <v>93.679999999999993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24</v>
      </c>
      <c r="F90" s="43">
        <v>100</v>
      </c>
      <c r="G90" s="43">
        <v>0.4</v>
      </c>
      <c r="H90" s="43">
        <v>0.4</v>
      </c>
      <c r="I90" s="43">
        <v>10.3</v>
      </c>
      <c r="J90" s="43">
        <v>44</v>
      </c>
      <c r="K90" s="44">
        <v>368</v>
      </c>
      <c r="L90" s="43">
        <v>9.33</v>
      </c>
    </row>
    <row r="91" spans="1:12" ht="14.4" x14ac:dyDescent="0.3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1.81</v>
      </c>
      <c r="H91" s="43">
        <v>4.91</v>
      </c>
      <c r="I91" s="43">
        <v>14.25</v>
      </c>
      <c r="J91" s="43">
        <v>87.5</v>
      </c>
      <c r="K91" s="44">
        <v>141</v>
      </c>
      <c r="L91" s="43">
        <v>24.62</v>
      </c>
    </row>
    <row r="92" spans="1:12" ht="14.4" x14ac:dyDescent="0.3">
      <c r="A92" s="23"/>
      <c r="B92" s="15"/>
      <c r="C92" s="11"/>
      <c r="D92" s="7" t="s">
        <v>28</v>
      </c>
      <c r="E92" s="42" t="s">
        <v>63</v>
      </c>
      <c r="F92" s="43" t="s">
        <v>64</v>
      </c>
      <c r="G92" s="43">
        <v>9.7799999999999994</v>
      </c>
      <c r="H92" s="43">
        <v>14.1</v>
      </c>
      <c r="I92" s="43">
        <v>19.88</v>
      </c>
      <c r="J92" s="43">
        <v>326.2</v>
      </c>
      <c r="K92" s="44">
        <v>436</v>
      </c>
      <c r="L92" s="43">
        <v>56.46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4.51</v>
      </c>
      <c r="H94" s="43">
        <v>1.1399999999999999</v>
      </c>
      <c r="I94" s="43">
        <v>7.71</v>
      </c>
      <c r="J94" s="43">
        <v>57.33</v>
      </c>
      <c r="K94" s="44">
        <v>377</v>
      </c>
      <c r="L94" s="43">
        <v>7.66</v>
      </c>
    </row>
    <row r="95" spans="1:12" ht="14.4" x14ac:dyDescent="0.3">
      <c r="A95" s="23"/>
      <c r="B95" s="15"/>
      <c r="C95" s="11"/>
      <c r="D95" s="7" t="s">
        <v>31</v>
      </c>
      <c r="E95" s="42" t="s">
        <v>23</v>
      </c>
      <c r="F95" s="43">
        <v>100</v>
      </c>
      <c r="G95" s="43">
        <v>3.16</v>
      </c>
      <c r="H95" s="43">
        <v>0.4</v>
      </c>
      <c r="I95" s="43">
        <v>19.32</v>
      </c>
      <c r="J95" s="43">
        <v>106.4</v>
      </c>
      <c r="K95" s="44">
        <v>568</v>
      </c>
      <c r="L95" s="43">
        <v>7.08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650</v>
      </c>
      <c r="G99" s="19">
        <f t="shared" ref="G99" si="46">SUM(G90:G98)</f>
        <v>19.66</v>
      </c>
      <c r="H99" s="19">
        <f t="shared" ref="H99" si="47">SUM(H90:H98)</f>
        <v>20.95</v>
      </c>
      <c r="I99" s="19">
        <f t="shared" ref="I99" si="48">SUM(I90:I98)</f>
        <v>71.460000000000008</v>
      </c>
      <c r="J99" s="19">
        <f t="shared" ref="J99:L99" si="49">SUM(J90:J98)</f>
        <v>621.42999999999995</v>
      </c>
      <c r="K99" s="25"/>
      <c r="L99" s="19">
        <f t="shared" si="49"/>
        <v>105.14999999999999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650</v>
      </c>
      <c r="G100" s="32">
        <f t="shared" ref="G100" si="50">G89+G99</f>
        <v>19.66</v>
      </c>
      <c r="H100" s="32">
        <f t="shared" ref="H100" si="51">H89+H99</f>
        <v>20.95</v>
      </c>
      <c r="I100" s="32">
        <f t="shared" ref="I100" si="52">I89+I99</f>
        <v>71.460000000000008</v>
      </c>
      <c r="J100" s="32">
        <f t="shared" ref="J100:L100" si="53">J89+J99</f>
        <v>621.42999999999995</v>
      </c>
      <c r="K100" s="32"/>
      <c r="L100" s="32">
        <f t="shared" si="53"/>
        <v>105.14999999999999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72</v>
      </c>
      <c r="F110" s="43" t="s">
        <v>66</v>
      </c>
      <c r="G110" s="43">
        <v>8.16</v>
      </c>
      <c r="H110" s="43">
        <v>10.23</v>
      </c>
      <c r="I110" s="43">
        <v>14.29</v>
      </c>
      <c r="J110" s="43">
        <v>195.04</v>
      </c>
      <c r="K110" s="44">
        <v>84</v>
      </c>
      <c r="L110" s="43">
        <v>50.14</v>
      </c>
    </row>
    <row r="111" spans="1:12" ht="14.4" x14ac:dyDescent="0.3">
      <c r="A111" s="23"/>
      <c r="B111" s="15"/>
      <c r="C111" s="11"/>
      <c r="D111" s="7" t="s">
        <v>28</v>
      </c>
      <c r="E111" s="42" t="s">
        <v>68</v>
      </c>
      <c r="F111" s="43">
        <v>100</v>
      </c>
      <c r="G111" s="43">
        <v>15.5</v>
      </c>
      <c r="H111" s="43">
        <v>11.55</v>
      </c>
      <c r="I111" s="43">
        <v>15.7</v>
      </c>
      <c r="J111" s="43">
        <v>228.75</v>
      </c>
      <c r="K111" s="44">
        <v>608</v>
      </c>
      <c r="L111" s="43">
        <v>8.33</v>
      </c>
    </row>
    <row r="112" spans="1:12" ht="14.4" x14ac:dyDescent="0.3">
      <c r="A112" s="23"/>
      <c r="B112" s="15"/>
      <c r="C112" s="11"/>
      <c r="D112" s="7" t="s">
        <v>29</v>
      </c>
      <c r="E112" s="42" t="s">
        <v>67</v>
      </c>
      <c r="F112" s="43">
        <v>150</v>
      </c>
      <c r="G112" s="43">
        <v>5.52</v>
      </c>
      <c r="H112" s="43">
        <v>4.5199999999999996</v>
      </c>
      <c r="I112" s="43">
        <v>26.45</v>
      </c>
      <c r="J112" s="43">
        <v>168.45</v>
      </c>
      <c r="K112" s="44">
        <v>688</v>
      </c>
      <c r="L112" s="43">
        <v>9.0399999999999991</v>
      </c>
    </row>
    <row r="113" spans="1:12" ht="14.4" x14ac:dyDescent="0.3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>
        <v>648</v>
      </c>
      <c r="L113" s="43">
        <v>18.05</v>
      </c>
    </row>
    <row r="114" spans="1:12" ht="14.4" x14ac:dyDescent="0.3">
      <c r="A114" s="23"/>
      <c r="B114" s="15"/>
      <c r="C114" s="11"/>
      <c r="D114" s="7" t="s">
        <v>31</v>
      </c>
      <c r="E114" s="42" t="s">
        <v>23</v>
      </c>
      <c r="F114" s="43">
        <v>100</v>
      </c>
      <c r="G114" s="43">
        <v>3.16</v>
      </c>
      <c r="H114" s="43">
        <v>0.4</v>
      </c>
      <c r="I114" s="43">
        <v>19.32</v>
      </c>
      <c r="J114" s="43">
        <v>106.4</v>
      </c>
      <c r="K114" s="44">
        <v>568</v>
      </c>
      <c r="L114" s="43">
        <v>7.08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 t="s">
        <v>47</v>
      </c>
      <c r="F116" s="43">
        <v>50</v>
      </c>
      <c r="G116" s="43">
        <v>0.49</v>
      </c>
      <c r="H116" s="43">
        <v>3.6</v>
      </c>
      <c r="I116" s="43">
        <v>4.0999999999999996</v>
      </c>
      <c r="J116" s="43">
        <v>51.45</v>
      </c>
      <c r="K116" s="44">
        <v>587</v>
      </c>
      <c r="L116" s="43">
        <v>12.26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600</v>
      </c>
      <c r="G118" s="19">
        <f t="shared" ref="G118:J118" si="56">SUM(G109:G117)</f>
        <v>33.830000000000005</v>
      </c>
      <c r="H118" s="19">
        <f t="shared" si="56"/>
        <v>30.5</v>
      </c>
      <c r="I118" s="19">
        <f t="shared" si="56"/>
        <v>100.06</v>
      </c>
      <c r="J118" s="19">
        <f t="shared" si="56"/>
        <v>842.09</v>
      </c>
      <c r="K118" s="25"/>
      <c r="L118" s="19">
        <f t="shared" ref="L118" si="57">SUM(L109:L117)</f>
        <v>104.89999999999999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600</v>
      </c>
      <c r="G119" s="32">
        <f t="shared" ref="G119" si="58">G108+G118</f>
        <v>33.830000000000005</v>
      </c>
      <c r="H119" s="32">
        <f t="shared" ref="H119" si="59">H108+H118</f>
        <v>30.5</v>
      </c>
      <c r="I119" s="32">
        <f t="shared" ref="I119" si="60">I108+I118</f>
        <v>100.06</v>
      </c>
      <c r="J119" s="32">
        <f t="shared" ref="J119:L119" si="61">J108+J118</f>
        <v>842.09</v>
      </c>
      <c r="K119" s="32"/>
      <c r="L119" s="32">
        <f t="shared" si="61"/>
        <v>104.89999999999999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48</v>
      </c>
      <c r="F128" s="43">
        <v>100</v>
      </c>
      <c r="G128" s="43">
        <v>1.58</v>
      </c>
      <c r="H128" s="43">
        <v>4.99</v>
      </c>
      <c r="I128" s="43">
        <v>7.66</v>
      </c>
      <c r="J128" s="43">
        <v>83.2</v>
      </c>
      <c r="K128" s="44">
        <v>47</v>
      </c>
      <c r="L128" s="43">
        <v>17.23</v>
      </c>
    </row>
    <row r="129" spans="1:12" ht="14.4" x14ac:dyDescent="0.3">
      <c r="A129" s="14"/>
      <c r="B129" s="15"/>
      <c r="C129" s="11"/>
      <c r="D129" s="7" t="s">
        <v>27</v>
      </c>
      <c r="E129" s="42" t="s">
        <v>52</v>
      </c>
      <c r="F129" s="43">
        <v>250</v>
      </c>
      <c r="G129" s="43">
        <v>7.18</v>
      </c>
      <c r="H129" s="43">
        <v>3.3</v>
      </c>
      <c r="I129" s="43">
        <v>14.65</v>
      </c>
      <c r="J129" s="43">
        <v>113</v>
      </c>
      <c r="K129" s="44">
        <v>204</v>
      </c>
      <c r="L129" s="43">
        <v>26.5</v>
      </c>
    </row>
    <row r="130" spans="1:12" ht="14.4" x14ac:dyDescent="0.3">
      <c r="A130" s="14"/>
      <c r="B130" s="15"/>
      <c r="C130" s="11"/>
      <c r="D130" s="7" t="s">
        <v>28</v>
      </c>
      <c r="E130" s="42" t="s">
        <v>69</v>
      </c>
      <c r="F130" s="43">
        <v>200</v>
      </c>
      <c r="G130" s="43">
        <v>17.8</v>
      </c>
      <c r="H130" s="43">
        <v>18.48</v>
      </c>
      <c r="I130" s="43">
        <v>33.46</v>
      </c>
      <c r="J130" s="43">
        <v>380</v>
      </c>
      <c r="K130" s="44">
        <v>492</v>
      </c>
      <c r="L130" s="43">
        <v>44.2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8.9</v>
      </c>
      <c r="H132" s="43">
        <v>3.06</v>
      </c>
      <c r="I132" s="43">
        <v>26</v>
      </c>
      <c r="J132" s="43">
        <v>58</v>
      </c>
      <c r="K132" s="44">
        <v>943</v>
      </c>
      <c r="L132" s="43">
        <v>3.45</v>
      </c>
    </row>
    <row r="133" spans="1:12" ht="14.4" x14ac:dyDescent="0.3">
      <c r="A133" s="14"/>
      <c r="B133" s="15"/>
      <c r="C133" s="11"/>
      <c r="D133" s="7" t="s">
        <v>31</v>
      </c>
      <c r="E133" s="42" t="s">
        <v>23</v>
      </c>
      <c r="F133" s="43">
        <v>100</v>
      </c>
      <c r="G133" s="43">
        <v>3.16</v>
      </c>
      <c r="H133" s="43">
        <v>0.4</v>
      </c>
      <c r="I133" s="43">
        <v>19.32</v>
      </c>
      <c r="J133" s="43">
        <v>106.4</v>
      </c>
      <c r="K133" s="44">
        <v>568</v>
      </c>
      <c r="L133" s="43">
        <v>7.08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38.620000000000005</v>
      </c>
      <c r="H137" s="19">
        <f t="shared" si="64"/>
        <v>30.229999999999997</v>
      </c>
      <c r="I137" s="19">
        <f t="shared" si="64"/>
        <v>101.09</v>
      </c>
      <c r="J137" s="19">
        <f t="shared" si="64"/>
        <v>740.6</v>
      </c>
      <c r="K137" s="25"/>
      <c r="L137" s="19">
        <f t="shared" ref="L137" si="65">SUM(L128:L136)</f>
        <v>98.460000000000008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850</v>
      </c>
      <c r="G138" s="32">
        <f t="shared" ref="G138" si="66">G127+G137</f>
        <v>38.620000000000005</v>
      </c>
      <c r="H138" s="32">
        <f t="shared" ref="H138" si="67">H127+H137</f>
        <v>30.229999999999997</v>
      </c>
      <c r="I138" s="32">
        <f t="shared" ref="I138" si="68">I127+I137</f>
        <v>101.09</v>
      </c>
      <c r="J138" s="32">
        <f t="shared" ref="J138:L138" si="69">J127+J137</f>
        <v>740.6</v>
      </c>
      <c r="K138" s="32"/>
      <c r="L138" s="32">
        <f t="shared" si="69"/>
        <v>98.460000000000008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57</v>
      </c>
      <c r="F147" s="43">
        <v>100</v>
      </c>
      <c r="G147" s="43">
        <v>1.36</v>
      </c>
      <c r="H147" s="43">
        <v>6.18</v>
      </c>
      <c r="I147" s="43">
        <v>8.44</v>
      </c>
      <c r="J147" s="43">
        <v>94.8</v>
      </c>
      <c r="K147" s="44">
        <v>45</v>
      </c>
      <c r="L147" s="43">
        <v>7.35</v>
      </c>
    </row>
    <row r="148" spans="1:12" ht="14.4" x14ac:dyDescent="0.3">
      <c r="A148" s="23"/>
      <c r="B148" s="15"/>
      <c r="C148" s="11"/>
      <c r="D148" s="7" t="s">
        <v>27</v>
      </c>
      <c r="E148" s="42" t="s">
        <v>58</v>
      </c>
      <c r="F148" s="43">
        <v>250</v>
      </c>
      <c r="G148" s="43">
        <v>5.49</v>
      </c>
      <c r="H148" s="43">
        <v>5.28</v>
      </c>
      <c r="I148" s="43">
        <v>16.329999999999998</v>
      </c>
      <c r="J148" s="43">
        <v>134.75</v>
      </c>
      <c r="K148" s="44">
        <v>206</v>
      </c>
      <c r="L148" s="43">
        <v>39.799999999999997</v>
      </c>
    </row>
    <row r="149" spans="1:12" ht="14.4" x14ac:dyDescent="0.3">
      <c r="A149" s="23"/>
      <c r="B149" s="15"/>
      <c r="C149" s="11"/>
      <c r="D149" s="7" t="s">
        <v>28</v>
      </c>
      <c r="E149" s="42" t="s">
        <v>53</v>
      </c>
      <c r="F149" s="43">
        <v>100</v>
      </c>
      <c r="G149" s="43">
        <v>13.98</v>
      </c>
      <c r="H149" s="43">
        <v>15.67</v>
      </c>
      <c r="I149" s="43">
        <v>18.29</v>
      </c>
      <c r="J149" s="43">
        <v>269.33</v>
      </c>
      <c r="K149" s="44" t="s">
        <v>54</v>
      </c>
      <c r="L149" s="43">
        <v>38.89</v>
      </c>
    </row>
    <row r="150" spans="1:12" ht="14.4" x14ac:dyDescent="0.3">
      <c r="A150" s="23"/>
      <c r="B150" s="15"/>
      <c r="C150" s="11"/>
      <c r="D150" s="7" t="s">
        <v>29</v>
      </c>
      <c r="E150" s="42" t="s">
        <v>70</v>
      </c>
      <c r="F150" s="43">
        <v>150</v>
      </c>
      <c r="G150" s="43">
        <v>2.86</v>
      </c>
      <c r="H150" s="43">
        <v>4.32</v>
      </c>
      <c r="I150" s="43">
        <v>23.01</v>
      </c>
      <c r="J150" s="43">
        <v>142.35</v>
      </c>
      <c r="K150" s="44">
        <v>692</v>
      </c>
      <c r="L150" s="43">
        <v>12.08</v>
      </c>
    </row>
    <row r="151" spans="1:12" ht="14.4" x14ac:dyDescent="0.3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8.9</v>
      </c>
      <c r="H151" s="43">
        <v>3.06</v>
      </c>
      <c r="I151" s="43">
        <v>26</v>
      </c>
      <c r="J151" s="43">
        <v>58</v>
      </c>
      <c r="K151" s="44">
        <v>943</v>
      </c>
      <c r="L151" s="43">
        <v>3.45</v>
      </c>
    </row>
    <row r="152" spans="1:12" ht="14.4" x14ac:dyDescent="0.3">
      <c r="A152" s="23"/>
      <c r="B152" s="15"/>
      <c r="C152" s="11"/>
      <c r="D152" s="7" t="s">
        <v>31</v>
      </c>
      <c r="E152" s="42" t="s">
        <v>23</v>
      </c>
      <c r="F152" s="43">
        <v>100</v>
      </c>
      <c r="G152" s="43">
        <v>3.16</v>
      </c>
      <c r="H152" s="43">
        <v>0.4</v>
      </c>
      <c r="I152" s="43">
        <v>19.32</v>
      </c>
      <c r="J152" s="43">
        <v>106.4</v>
      </c>
      <c r="K152" s="44">
        <v>568</v>
      </c>
      <c r="L152" s="43">
        <v>7.08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35.75</v>
      </c>
      <c r="H156" s="19">
        <f t="shared" si="72"/>
        <v>34.910000000000004</v>
      </c>
      <c r="I156" s="19">
        <f t="shared" si="72"/>
        <v>111.38999999999999</v>
      </c>
      <c r="J156" s="19">
        <f t="shared" si="72"/>
        <v>805.63</v>
      </c>
      <c r="K156" s="25"/>
      <c r="L156" s="19">
        <f t="shared" ref="L156" si="73">SUM(L147:L155)</f>
        <v>108.64999999999999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900</v>
      </c>
      <c r="G157" s="32">
        <f t="shared" ref="G157" si="74">G146+G156</f>
        <v>35.75</v>
      </c>
      <c r="H157" s="32">
        <f t="shared" ref="H157" si="75">H146+H156</f>
        <v>34.910000000000004</v>
      </c>
      <c r="I157" s="32">
        <f t="shared" ref="I157" si="76">I146+I156</f>
        <v>111.38999999999999</v>
      </c>
      <c r="J157" s="32">
        <f t="shared" ref="J157:L157" si="77">J146+J156</f>
        <v>805.63</v>
      </c>
      <c r="K157" s="32"/>
      <c r="L157" s="32">
        <f t="shared" si="77"/>
        <v>108.64999999999999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71</v>
      </c>
      <c r="F167" s="43">
        <v>250</v>
      </c>
      <c r="G167" s="43">
        <v>2.69</v>
      </c>
      <c r="H167" s="43">
        <v>2.84</v>
      </c>
      <c r="I167" s="43">
        <v>17.14</v>
      </c>
      <c r="J167" s="43">
        <v>104.75</v>
      </c>
      <c r="K167" s="44">
        <v>208</v>
      </c>
      <c r="L167" s="43">
        <v>26.77</v>
      </c>
    </row>
    <row r="168" spans="1:12" ht="14.4" x14ac:dyDescent="0.3">
      <c r="A168" s="23"/>
      <c r="B168" s="15"/>
      <c r="C168" s="11"/>
      <c r="D168" s="7" t="s">
        <v>28</v>
      </c>
      <c r="E168" s="42" t="s">
        <v>44</v>
      </c>
      <c r="F168" s="43">
        <v>100</v>
      </c>
      <c r="G168" s="43">
        <v>21.1</v>
      </c>
      <c r="H168" s="43">
        <v>13.6</v>
      </c>
      <c r="I168" s="43">
        <v>0</v>
      </c>
      <c r="J168" s="43">
        <v>206.25</v>
      </c>
      <c r="K168" s="44">
        <v>637</v>
      </c>
      <c r="L168" s="43">
        <v>43.45</v>
      </c>
    </row>
    <row r="169" spans="1:12" ht="14.4" x14ac:dyDescent="0.3">
      <c r="A169" s="23"/>
      <c r="B169" s="15"/>
      <c r="C169" s="11"/>
      <c r="D169" s="7" t="s">
        <v>29</v>
      </c>
      <c r="E169" s="42" t="s">
        <v>67</v>
      </c>
      <c r="F169" s="43">
        <v>150</v>
      </c>
      <c r="G169" s="43">
        <v>5.52</v>
      </c>
      <c r="H169" s="43">
        <v>4.5199999999999996</v>
      </c>
      <c r="I169" s="43">
        <v>26.45</v>
      </c>
      <c r="J169" s="43">
        <v>168.45</v>
      </c>
      <c r="K169" s="44">
        <v>688</v>
      </c>
      <c r="L169" s="43">
        <v>9.0399999999999991</v>
      </c>
    </row>
    <row r="170" spans="1:12" ht="14.4" x14ac:dyDescent="0.3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8.9</v>
      </c>
      <c r="H170" s="43">
        <v>3.06</v>
      </c>
      <c r="I170" s="43">
        <v>26</v>
      </c>
      <c r="J170" s="43">
        <v>58</v>
      </c>
      <c r="K170" s="44">
        <v>943</v>
      </c>
      <c r="L170" s="43">
        <v>3.45</v>
      </c>
    </row>
    <row r="171" spans="1:12" ht="14.4" x14ac:dyDescent="0.3">
      <c r="A171" s="23"/>
      <c r="B171" s="15"/>
      <c r="C171" s="11"/>
      <c r="D171" s="7" t="s">
        <v>31</v>
      </c>
      <c r="E171" s="42" t="s">
        <v>23</v>
      </c>
      <c r="F171" s="43">
        <v>100</v>
      </c>
      <c r="G171" s="43">
        <v>3.16</v>
      </c>
      <c r="H171" s="43">
        <v>0.4</v>
      </c>
      <c r="I171" s="43">
        <v>19.32</v>
      </c>
      <c r="J171" s="43">
        <v>106.4</v>
      </c>
      <c r="K171" s="44">
        <v>568</v>
      </c>
      <c r="L171" s="43">
        <v>7.08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47</v>
      </c>
      <c r="F173" s="43">
        <v>50</v>
      </c>
      <c r="G173" s="43">
        <v>0.49</v>
      </c>
      <c r="H173" s="43">
        <v>3.6</v>
      </c>
      <c r="I173" s="43">
        <v>4.0999999999999996</v>
      </c>
      <c r="J173" s="43">
        <v>51.45</v>
      </c>
      <c r="K173" s="44">
        <v>587</v>
      </c>
      <c r="L173" s="43">
        <v>12.26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41.860000000000007</v>
      </c>
      <c r="H175" s="19">
        <f t="shared" si="80"/>
        <v>28.019999999999996</v>
      </c>
      <c r="I175" s="19">
        <f t="shared" si="80"/>
        <v>93.009999999999991</v>
      </c>
      <c r="J175" s="19">
        <f t="shared" si="80"/>
        <v>695.30000000000007</v>
      </c>
      <c r="K175" s="25"/>
      <c r="L175" s="19">
        <f t="shared" ref="L175" si="81">SUM(L166:L174)</f>
        <v>102.05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850</v>
      </c>
      <c r="G176" s="32">
        <f t="shared" ref="G176" si="82">G165+G175</f>
        <v>41.860000000000007</v>
      </c>
      <c r="H176" s="32">
        <f t="shared" ref="H176" si="83">H165+H175</f>
        <v>28.019999999999996</v>
      </c>
      <c r="I176" s="32">
        <f t="shared" ref="I176" si="84">I165+I175</f>
        <v>93.009999999999991</v>
      </c>
      <c r="J176" s="32">
        <f t="shared" ref="J176:L176" si="85">J165+J175</f>
        <v>695.30000000000007</v>
      </c>
      <c r="K176" s="32"/>
      <c r="L176" s="32">
        <f t="shared" si="85"/>
        <v>102.05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65</v>
      </c>
      <c r="F186" s="43" t="s">
        <v>66</v>
      </c>
      <c r="G186" s="43">
        <v>6.4</v>
      </c>
      <c r="H186" s="43">
        <v>10.029999999999999</v>
      </c>
      <c r="I186" s="43">
        <v>11.55</v>
      </c>
      <c r="J186" s="43">
        <v>171.04</v>
      </c>
      <c r="K186" s="44">
        <v>82</v>
      </c>
      <c r="L186" s="43">
        <v>23.57</v>
      </c>
    </row>
    <row r="187" spans="1:12" ht="14.4" x14ac:dyDescent="0.3">
      <c r="A187" s="23"/>
      <c r="B187" s="15"/>
      <c r="C187" s="11"/>
      <c r="D187" s="7" t="s">
        <v>28</v>
      </c>
      <c r="E187" s="42" t="s">
        <v>63</v>
      </c>
      <c r="F187" s="43" t="s">
        <v>64</v>
      </c>
      <c r="G187" s="43">
        <v>9.7799999999999994</v>
      </c>
      <c r="H187" s="43">
        <v>14.1</v>
      </c>
      <c r="I187" s="43">
        <v>19.88</v>
      </c>
      <c r="J187" s="43">
        <v>326.2</v>
      </c>
      <c r="K187" s="44">
        <v>436</v>
      </c>
      <c r="L187" s="43">
        <v>56.46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10</v>
      </c>
      <c r="H189" s="43">
        <v>0.06</v>
      </c>
      <c r="I189" s="43">
        <v>35.200000000000003</v>
      </c>
      <c r="J189" s="43">
        <v>110</v>
      </c>
      <c r="K189" s="44">
        <v>639</v>
      </c>
      <c r="L189" s="43">
        <v>4.6100000000000003</v>
      </c>
    </row>
    <row r="190" spans="1:12" ht="14.4" x14ac:dyDescent="0.3">
      <c r="A190" s="23"/>
      <c r="B190" s="15"/>
      <c r="C190" s="11"/>
      <c r="D190" s="7" t="s">
        <v>31</v>
      </c>
      <c r="E190" s="42" t="s">
        <v>23</v>
      </c>
      <c r="F190" s="43">
        <v>100</v>
      </c>
      <c r="G190" s="43">
        <v>3.16</v>
      </c>
      <c r="H190" s="43">
        <v>0.4</v>
      </c>
      <c r="I190" s="43">
        <v>19.32</v>
      </c>
      <c r="J190" s="43">
        <v>106.4</v>
      </c>
      <c r="K190" s="44">
        <v>568</v>
      </c>
      <c r="L190" s="43">
        <v>7.08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300</v>
      </c>
      <c r="G194" s="19">
        <f t="shared" ref="G194:J194" si="88">SUM(G185:G193)</f>
        <v>29.34</v>
      </c>
      <c r="H194" s="19">
        <f t="shared" si="88"/>
        <v>24.589999999999996</v>
      </c>
      <c r="I194" s="19">
        <f t="shared" si="88"/>
        <v>85.949999999999989</v>
      </c>
      <c r="J194" s="19">
        <f t="shared" si="88"/>
        <v>713.64</v>
      </c>
      <c r="K194" s="25"/>
      <c r="L194" s="19">
        <f t="shared" ref="L194" si="89">SUM(L185:L193)</f>
        <v>91.72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300</v>
      </c>
      <c r="G195" s="32">
        <f t="shared" ref="G195" si="90">G184+G194</f>
        <v>29.34</v>
      </c>
      <c r="H195" s="32">
        <f t="shared" ref="H195" si="91">H184+H194</f>
        <v>24.589999999999996</v>
      </c>
      <c r="I195" s="32">
        <f t="shared" ref="I195" si="92">I184+I194</f>
        <v>85.949999999999989</v>
      </c>
      <c r="J195" s="32">
        <f t="shared" ref="J195:L195" si="93">J184+J194</f>
        <v>713.64</v>
      </c>
      <c r="K195" s="32"/>
      <c r="L195" s="32">
        <f t="shared" si="93"/>
        <v>91.72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754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33.965000000000003</v>
      </c>
      <c r="H196" s="34">
        <f t="shared" si="94"/>
        <v>27.718999999999994</v>
      </c>
      <c r="I196" s="34">
        <f t="shared" si="94"/>
        <v>97.813000000000017</v>
      </c>
      <c r="J196" s="34">
        <f t="shared" si="94"/>
        <v>742.25700000000006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100.09700000000001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88" orientation="landscape" horizontalDpi="4294967293" r:id="rId1"/>
  <rowBreaks count="2" manualBreakCount="2">
    <brk id="24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2023-10-23T09:03:06Z</cp:lastPrinted>
  <dcterms:created xsi:type="dcterms:W3CDTF">2022-05-16T14:23:56Z</dcterms:created>
  <dcterms:modified xsi:type="dcterms:W3CDTF">2023-10-23T10:34:48Z</dcterms:modified>
</cp:coreProperties>
</file>