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G195" i="1"/>
  <c r="J138" i="1"/>
  <c r="L195" i="1"/>
  <c r="J195" i="1"/>
  <c r="I195" i="1"/>
  <c r="H195" i="1"/>
  <c r="I176" i="1"/>
  <c r="F176" i="1"/>
  <c r="L176" i="1"/>
  <c r="J176" i="1"/>
  <c r="H176" i="1"/>
  <c r="G176" i="1"/>
  <c r="J157" i="1"/>
  <c r="I157" i="1"/>
  <c r="H157" i="1"/>
  <c r="G157" i="1"/>
  <c r="F157" i="1"/>
  <c r="L157" i="1"/>
  <c r="L138" i="1"/>
  <c r="I138" i="1"/>
  <c r="H138" i="1"/>
  <c r="G138" i="1"/>
  <c r="F138" i="1"/>
  <c r="L119" i="1"/>
  <c r="J119" i="1"/>
  <c r="I119" i="1"/>
  <c r="H119" i="1"/>
  <c r="G119" i="1"/>
  <c r="F119" i="1"/>
  <c r="I100" i="1"/>
  <c r="L100" i="1"/>
  <c r="J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<sst xmlns="http://schemas.openxmlformats.org/spreadsheetml/2006/main" count="248" uniqueCount="69">
  <si>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</si>
  <si>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</si>
  <si>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</si>
  <si>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</si>
  <si>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</si>
  <si>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</si>
  <si>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</si>
  <si>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</si>
  <si>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</si>
  <si>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</si>
  <si>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</si>
  <si>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</si>
  <si>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</si>
  <si>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</si>
  <si>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</si>
  <si>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</si>
  <si>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</si>
  <si>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</si>
  <si>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</si>
  <si>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</si>
  <si>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</si>
  <si>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</si>
  <si>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</si>
  <si>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</si>
  <si>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</si>
  <si>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</si>
  <si>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</si>
  <si>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</si>
  <si>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</si>
  <si>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</si>
  <si>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</si>
  <si>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</si>
  <si>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</si>
  <si>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</si>
  <si>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</si>
  <si>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</si>
  <si>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</si>
  <si>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</si>
  <si>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</si>
  <si>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"Обильненская СОШ"</t>
  </si>
  <si>
    <t>чай с сахаром</t>
  </si>
  <si>
    <t>чай с лимоном</t>
  </si>
  <si>
    <t>суп рисовый с мясом и томатной пастой(харчо)</t>
  </si>
  <si>
    <t>компот из сухофруктов</t>
  </si>
  <si>
    <t>пюре картофельное</t>
  </si>
  <si>
    <t>жаркое по домашнему</t>
  </si>
  <si>
    <t>плов из птицы</t>
  </si>
  <si>
    <t>макаронные изделия отварные</t>
  </si>
  <si>
    <t>щи из свежей капусты с картофелем</t>
  </si>
  <si>
    <t>котлеты, биточки, шницели</t>
  </si>
  <si>
    <t>хлеб белый</t>
  </si>
  <si>
    <t>суп картофельный с бобовыми</t>
  </si>
  <si>
    <t>Колганова А.Ю</t>
  </si>
  <si>
    <t>И.О директора</t>
  </si>
  <si>
    <t>борщ с фасолью и картофелем</t>
  </si>
  <si>
    <t>фрукты (яблоки)</t>
  </si>
  <si>
    <t>пельмени мясные отварные</t>
  </si>
  <si>
    <t>крупа гречневая отварная</t>
  </si>
  <si>
    <t>сок</t>
  </si>
  <si>
    <t>соус красный основной</t>
  </si>
  <si>
    <t>котлеты или биточки рыбные запеченые</t>
  </si>
  <si>
    <t>суп картофельный с макаронными изделиями</t>
  </si>
  <si>
    <t>хлеб ржаной</t>
  </si>
  <si>
    <t>салат из квашенной капусты</t>
  </si>
  <si>
    <t>13,71,</t>
  </si>
  <si>
    <t xml:space="preserve">компот из сухофруктов </t>
  </si>
  <si>
    <t>салат витаминный</t>
  </si>
  <si>
    <t>суп картофельны с мясными фрикадельками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</si>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</sst>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5" zoomScaleNormal="100" zoomScaleSheetLayoutView="85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189" sqref="G189:I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53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63</v>
      </c>
      <c r="F14" s="43">
        <v>60</v>
      </c>
      <c r="G14" s="43">
        <v>1.2</v>
      </c>
      <c r="H14" s="43">
        <v>3</v>
      </c>
      <c r="I14" s="43">
        <v>5.07</v>
      </c>
      <c r="J14" s="43">
        <v>51.42</v>
      </c>
      <c r="K14" s="44">
        <v>47</v>
      </c>
      <c r="L14" s="43">
        <v>9.06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</v>
      </c>
      <c r="H15" s="43">
        <v>3.91</v>
      </c>
      <c r="I15" s="43">
        <v>6.79</v>
      </c>
      <c r="J15" s="43">
        <v>67.8</v>
      </c>
      <c r="K15" s="44">
        <v>187</v>
      </c>
      <c r="L15" s="43">
        <v>27.98</v>
      </c>
    </row>
    <row r="16" spans="1:12" ht="15" x14ac:dyDescent="0.25">
      <c r="A16" s="23"/>
      <c r="B16" s="15"/>
      <c r="C16" s="11"/>
      <c r="D16" s="7" t="s">
        <v>28</v>
      </c>
      <c r="E16" s="52" t="s">
        <v>56</v>
      </c>
      <c r="F16" s="43">
        <v>180</v>
      </c>
      <c r="G16" s="43">
        <v>12.24</v>
      </c>
      <c r="H16" s="43">
        <v>10.199999999999999</v>
      </c>
      <c r="I16" s="43">
        <v>23.52</v>
      </c>
      <c r="J16" s="43">
        <v>240</v>
      </c>
      <c r="K16" s="44">
        <v>392</v>
      </c>
      <c r="L16" s="43">
        <v>59.26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8.9</v>
      </c>
      <c r="H18" s="43">
        <v>0</v>
      </c>
      <c r="I18" s="43">
        <v>26</v>
      </c>
      <c r="J18" s="43">
        <v>58</v>
      </c>
      <c r="K18" s="44">
        <v>685</v>
      </c>
      <c r="L18" s="43">
        <v>2.2999999999999998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70</v>
      </c>
      <c r="G19" s="43">
        <v>5.6</v>
      </c>
      <c r="H19" s="43">
        <v>0.7</v>
      </c>
      <c r="I19" s="43">
        <v>33.6</v>
      </c>
      <c r="J19" s="43">
        <v>185.5</v>
      </c>
      <c r="K19" s="44">
        <v>568</v>
      </c>
      <c r="L19" s="43">
        <v>5.6</v>
      </c>
    </row>
    <row r="20" spans="1:12" ht="15" x14ac:dyDescent="0.25">
      <c r="A20" s="23"/>
      <c r="B20" s="15"/>
      <c r="C20" s="11"/>
      <c r="D20" s="7" t="s">
        <v>32</v>
      </c>
      <c r="E20" s="42" t="s">
        <v>62</v>
      </c>
      <c r="F20" s="43">
        <v>30</v>
      </c>
      <c r="G20" s="43">
        <v>2.1</v>
      </c>
      <c r="H20" s="43">
        <v>0.3</v>
      </c>
      <c r="I20" s="43">
        <v>9.9</v>
      </c>
      <c r="J20" s="43">
        <v>77.7</v>
      </c>
      <c r="K20" s="44">
        <v>568</v>
      </c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31.440000000000005</v>
      </c>
      <c r="H23" s="19">
        <f>SUM(H14:H22)</f>
        <v>18.11</v>
      </c>
      <c r="I23" s="19">
        <f>SUM(I14:I22)</f>
        <v>104.88</v>
      </c>
      <c r="J23" s="19">
        <f>SUM(J14:J22)</f>
        <v>680.42000000000007</v>
      </c>
      <c r="K23" s="25"/>
      <c r="L23" s="19">
        <f>SUM(L14:L22)</f>
        <v>106.6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740</v>
      </c>
      <c r="G24" s="32">
        <f t="shared" ref="G24:J24" si="2">G13+G23</f>
        <v>31.440000000000005</v>
      </c>
      <c r="H24" s="32">
        <f t="shared" si="2"/>
        <v>18.11</v>
      </c>
      <c r="I24" s="32">
        <f t="shared" si="2"/>
        <v>104.88</v>
      </c>
      <c r="J24" s="32">
        <f t="shared" si="2"/>
        <v>680.42000000000007</v>
      </c>
      <c r="K24" s="32"/>
      <c r="L24" s="32">
        <f t="shared" ref="L24" si="3">L13+L23</f>
        <v>106.6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2.15</v>
      </c>
      <c r="H34" s="43">
        <v>2.27</v>
      </c>
      <c r="I34" s="43" t="s">
        <v>64</v>
      </c>
      <c r="J34" s="43">
        <v>83.8</v>
      </c>
      <c r="K34" s="44">
        <v>208</v>
      </c>
      <c r="L34" s="43">
        <v>12.49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13.3</v>
      </c>
      <c r="H35" s="43">
        <v>4.7</v>
      </c>
      <c r="I35" s="43">
        <v>9.59</v>
      </c>
      <c r="J35" s="43">
        <v>133.75</v>
      </c>
      <c r="K35" s="44">
        <v>255</v>
      </c>
      <c r="L35" s="43">
        <v>46.8</v>
      </c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3.06</v>
      </c>
      <c r="H36" s="43">
        <v>4.8</v>
      </c>
      <c r="I36" s="43">
        <v>20.45</v>
      </c>
      <c r="J36" s="43">
        <v>137.44999999999999</v>
      </c>
      <c r="K36" s="44">
        <v>694</v>
      </c>
      <c r="L36" s="43">
        <v>27.68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70</v>
      </c>
      <c r="G38" s="43">
        <v>5.6</v>
      </c>
      <c r="H38" s="43">
        <v>0.7</v>
      </c>
      <c r="I38" s="43">
        <v>33.6</v>
      </c>
      <c r="J38" s="43">
        <v>185.5</v>
      </c>
      <c r="K38" s="44">
        <v>568</v>
      </c>
      <c r="L38" s="43">
        <v>5.6</v>
      </c>
    </row>
    <row r="39" spans="1:12" ht="15" x14ac:dyDescent="0.25">
      <c r="A39" s="14"/>
      <c r="B39" s="15"/>
      <c r="C39" s="11"/>
      <c r="D39" s="7" t="s">
        <v>32</v>
      </c>
      <c r="E39" s="42" t="s">
        <v>62</v>
      </c>
      <c r="F39" s="43">
        <v>30</v>
      </c>
      <c r="G39" s="43">
        <v>2.1</v>
      </c>
      <c r="H39" s="43">
        <v>0.3</v>
      </c>
      <c r="I39" s="43">
        <v>9.9</v>
      </c>
      <c r="J39" s="43">
        <v>77.7</v>
      </c>
      <c r="K39" s="44">
        <v>568</v>
      </c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8">SUM(G33:G41)</f>
        <v>26.25</v>
      </c>
      <c r="H42" s="19">
        <f t="shared" ref="H42" si="9">SUM(H33:H41)</f>
        <v>12.77</v>
      </c>
      <c r="I42" s="19">
        <f t="shared" ref="I42" si="10">SUM(I33:I41)</f>
        <v>98.300000000000011</v>
      </c>
      <c r="J42" s="19">
        <f t="shared" ref="J42:L42" si="11">SUM(J33:J41)</f>
        <v>712.40000000000009</v>
      </c>
      <c r="K42" s="25"/>
      <c r="L42" s="19">
        <f t="shared" si="11"/>
        <v>98.97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750</v>
      </c>
      <c r="G43" s="32">
        <f t="shared" ref="G43" si="12">G32+G42</f>
        <v>26.25</v>
      </c>
      <c r="H43" s="32">
        <f t="shared" ref="H43" si="13">H32+H42</f>
        <v>12.77</v>
      </c>
      <c r="I43" s="32">
        <f t="shared" ref="I43" si="14">I32+I42</f>
        <v>98.300000000000011</v>
      </c>
      <c r="J43" s="32">
        <f t="shared" ref="J43:L43" si="15">J32+J42</f>
        <v>712.40000000000009</v>
      </c>
      <c r="K43" s="32"/>
      <c r="L43" s="32">
        <f t="shared" si="15"/>
        <v>98.97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8.16</v>
      </c>
      <c r="H53" s="43">
        <v>10.23</v>
      </c>
      <c r="I53" s="43">
        <v>14.79</v>
      </c>
      <c r="J53" s="43">
        <v>195.04</v>
      </c>
      <c r="K53" s="44">
        <v>84</v>
      </c>
      <c r="L53" s="43">
        <v>37.92</v>
      </c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200</v>
      </c>
      <c r="G54" s="43">
        <v>17.8</v>
      </c>
      <c r="H54" s="43">
        <v>18.48</v>
      </c>
      <c r="I54" s="43">
        <v>33.46</v>
      </c>
      <c r="J54" s="43">
        <v>380</v>
      </c>
      <c r="K54" s="44">
        <v>492</v>
      </c>
      <c r="L54" s="43">
        <v>37.43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399</v>
      </c>
      <c r="L56" s="43">
        <v>17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70</v>
      </c>
      <c r="G57" s="43">
        <v>5.6</v>
      </c>
      <c r="H57" s="43">
        <v>0.7</v>
      </c>
      <c r="I57" s="43">
        <v>33.6</v>
      </c>
      <c r="J57" s="43">
        <v>185.5</v>
      </c>
      <c r="K57" s="44">
        <v>568</v>
      </c>
      <c r="L57" s="43">
        <v>5.6</v>
      </c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30</v>
      </c>
      <c r="G58" s="43">
        <v>2.1</v>
      </c>
      <c r="H58" s="43">
        <v>0.3</v>
      </c>
      <c r="I58" s="43">
        <v>9.9</v>
      </c>
      <c r="J58" s="43">
        <v>77.7</v>
      </c>
      <c r="K58" s="44">
        <v>568</v>
      </c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0">SUM(G52:G60)</f>
        <v>34.660000000000004</v>
      </c>
      <c r="H61" s="19">
        <f t="shared" ref="H61" si="21">SUM(H52:H60)</f>
        <v>29.91</v>
      </c>
      <c r="I61" s="19">
        <f t="shared" ref="I61" si="22">SUM(I52:I60)</f>
        <v>111.95000000000002</v>
      </c>
      <c r="J61" s="19">
        <f t="shared" ref="J61:L61" si="23">SUM(J52:J60)</f>
        <v>930.24</v>
      </c>
      <c r="K61" s="25"/>
      <c r="L61" s="19">
        <f t="shared" si="23"/>
        <v>100.35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750</v>
      </c>
      <c r="G62" s="32">
        <f t="shared" ref="G62" si="24">G51+G61</f>
        <v>34.660000000000004</v>
      </c>
      <c r="H62" s="32">
        <f t="shared" ref="H62" si="25">H51+H61</f>
        <v>29.91</v>
      </c>
      <c r="I62" s="32">
        <f t="shared" ref="I62" si="26">I51+I61</f>
        <v>111.95000000000002</v>
      </c>
      <c r="J62" s="32">
        <f t="shared" ref="J62:L62" si="27">J51+J61</f>
        <v>930.24</v>
      </c>
      <c r="K62" s="32"/>
      <c r="L62" s="32">
        <f t="shared" si="27"/>
        <v>100.35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200</v>
      </c>
      <c r="G71" s="43">
        <v>0.6</v>
      </c>
      <c r="H71" s="43">
        <v>0.6</v>
      </c>
      <c r="I71" s="43">
        <v>14.7</v>
      </c>
      <c r="J71" s="43">
        <v>70.3</v>
      </c>
      <c r="K71" s="44">
        <v>338</v>
      </c>
      <c r="L71" s="43">
        <v>22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300</v>
      </c>
      <c r="G73" s="43">
        <v>9.7799999999999994</v>
      </c>
      <c r="H73" s="43">
        <v>14.1</v>
      </c>
      <c r="I73" s="43">
        <v>19.88</v>
      </c>
      <c r="J73" s="43">
        <v>326.2</v>
      </c>
      <c r="K73" s="44">
        <v>436</v>
      </c>
      <c r="L73" s="43">
        <v>67.260000000000005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868</v>
      </c>
      <c r="L75" s="43">
        <v>4.9400000000000004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70</v>
      </c>
      <c r="G76" s="43">
        <v>5.6</v>
      </c>
      <c r="H76" s="43">
        <v>0.7</v>
      </c>
      <c r="I76" s="43">
        <v>33.6</v>
      </c>
      <c r="J76" s="43">
        <v>185.5</v>
      </c>
      <c r="K76" s="44">
        <v>568</v>
      </c>
      <c r="L76" s="43">
        <v>5.6</v>
      </c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30</v>
      </c>
      <c r="G77" s="43">
        <v>2.1</v>
      </c>
      <c r="H77" s="43">
        <v>0.3</v>
      </c>
      <c r="I77" s="43">
        <v>9.9</v>
      </c>
      <c r="J77" s="43">
        <v>77.7</v>
      </c>
      <c r="K77" s="44">
        <v>568</v>
      </c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2">SUM(G71:G79)</f>
        <v>18.21</v>
      </c>
      <c r="H80" s="19">
        <f t="shared" ref="H80" si="33">SUM(H71:H79)</f>
        <v>15.719999999999999</v>
      </c>
      <c r="I80" s="19">
        <f t="shared" ref="I80" si="34">SUM(I71:I79)</f>
        <v>93.28</v>
      </c>
      <c r="J80" s="19">
        <f t="shared" ref="J80:L80" si="35">SUM(J71:J79)</f>
        <v>721.7</v>
      </c>
      <c r="K80" s="25"/>
      <c r="L80" s="19">
        <f t="shared" si="35"/>
        <v>102.2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800</v>
      </c>
      <c r="G81" s="32">
        <f t="shared" ref="G81" si="36">G70+G80</f>
        <v>18.21</v>
      </c>
      <c r="H81" s="32">
        <f t="shared" ref="H81" si="37">H70+H80</f>
        <v>15.719999999999999</v>
      </c>
      <c r="I81" s="32">
        <f t="shared" ref="I81" si="38">I70+I80</f>
        <v>93.28</v>
      </c>
      <c r="J81" s="32">
        <f t="shared" ref="J81:L81" si="39">J70+J80</f>
        <v>721.7</v>
      </c>
      <c r="K81" s="32"/>
      <c r="L81" s="32">
        <f t="shared" si="39"/>
        <v>102.2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0.9</v>
      </c>
      <c r="H90" s="43">
        <v>2.7</v>
      </c>
      <c r="I90" s="43">
        <v>26.3</v>
      </c>
      <c r="J90" s="43">
        <v>52.9</v>
      </c>
      <c r="K90" s="44">
        <v>40</v>
      </c>
      <c r="L90" s="43">
        <v>8.9700000000000006</v>
      </c>
    </row>
    <row r="91" spans="1:12" ht="15" x14ac:dyDescent="0.25">
      <c r="A91" s="23"/>
      <c r="B91" s="15"/>
      <c r="C91" s="11"/>
      <c r="D91" s="7" t="s">
        <v>27</v>
      </c>
      <c r="E91" s="42" t="s">
        <v>42</v>
      </c>
      <c r="F91" s="43">
        <v>250</v>
      </c>
      <c r="G91" s="43">
        <v>4.2300000000000004</v>
      </c>
      <c r="H91" s="43">
        <v>3.3</v>
      </c>
      <c r="I91" s="43">
        <v>14.65</v>
      </c>
      <c r="J91" s="43">
        <v>113</v>
      </c>
      <c r="K91" s="44">
        <v>204</v>
      </c>
      <c r="L91" s="43">
        <v>15.74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180</v>
      </c>
      <c r="G92" s="43">
        <v>12.24</v>
      </c>
      <c r="H92" s="43">
        <v>10.199999999999999</v>
      </c>
      <c r="I92" s="43">
        <v>23.52</v>
      </c>
      <c r="J92" s="43">
        <v>240</v>
      </c>
      <c r="K92" s="44">
        <v>392</v>
      </c>
      <c r="L92" s="43">
        <v>59.26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65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70</v>
      </c>
      <c r="G95" s="43">
        <v>5.6</v>
      </c>
      <c r="H95" s="43">
        <v>0.7</v>
      </c>
      <c r="I95" s="43">
        <v>33.6</v>
      </c>
      <c r="J95" s="43">
        <v>185.5</v>
      </c>
      <c r="K95" s="44">
        <v>568</v>
      </c>
      <c r="L95" s="43">
        <v>5.6</v>
      </c>
    </row>
    <row r="96" spans="1:12" ht="15" x14ac:dyDescent="0.25">
      <c r="A96" s="23"/>
      <c r="B96" s="15"/>
      <c r="C96" s="11"/>
      <c r="D96" s="7" t="s">
        <v>32</v>
      </c>
      <c r="E96" s="42" t="s">
        <v>62</v>
      </c>
      <c r="F96" s="43">
        <v>30</v>
      </c>
      <c r="G96" s="43">
        <v>2.1</v>
      </c>
      <c r="H96" s="43">
        <v>0.3</v>
      </c>
      <c r="I96" s="43">
        <v>9.9</v>
      </c>
      <c r="J96" s="43">
        <v>77.7</v>
      </c>
      <c r="K96" s="44">
        <v>568</v>
      </c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4">SUM(G90:G98)</f>
        <v>25.11</v>
      </c>
      <c r="H99" s="19">
        <f t="shared" ref="H99" si="45">SUM(H90:H98)</f>
        <v>17.2</v>
      </c>
      <c r="I99" s="19">
        <f t="shared" ref="I99" si="46">SUM(I90:I98)</f>
        <v>132.73000000000002</v>
      </c>
      <c r="J99" s="19">
        <f t="shared" ref="J99:L99" si="47">SUM(J90:J98)</f>
        <v>763.3</v>
      </c>
      <c r="K99" s="25"/>
      <c r="L99" s="19">
        <f t="shared" si="47"/>
        <v>95.97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790</v>
      </c>
      <c r="G100" s="32">
        <f t="shared" ref="G100" si="48">G89+G99</f>
        <v>25.11</v>
      </c>
      <c r="H100" s="32">
        <f t="shared" ref="H100" si="49">H89+H99</f>
        <v>17.2</v>
      </c>
      <c r="I100" s="32">
        <f t="shared" ref="I100" si="50">I89+I99</f>
        <v>132.73000000000002</v>
      </c>
      <c r="J100" s="32">
        <f t="shared" ref="J100:L100" si="51">J89+J99</f>
        <v>763.3</v>
      </c>
      <c r="K100" s="32"/>
      <c r="L100" s="32">
        <f t="shared" si="51"/>
        <v>95.97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5.7</v>
      </c>
      <c r="H110" s="43">
        <v>7.29</v>
      </c>
      <c r="I110" s="43">
        <v>16.989999999999998</v>
      </c>
      <c r="J110" s="43">
        <v>148.5</v>
      </c>
      <c r="K110" s="44">
        <v>209</v>
      </c>
      <c r="L110" s="43">
        <v>22.09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80</v>
      </c>
      <c r="G111" s="43">
        <v>6.44</v>
      </c>
      <c r="H111" s="43">
        <v>9.24</v>
      </c>
      <c r="I111" s="43">
        <v>12.56</v>
      </c>
      <c r="J111" s="43">
        <v>183</v>
      </c>
      <c r="K111" s="44">
        <v>608</v>
      </c>
      <c r="L111" s="43">
        <v>34.67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7.46</v>
      </c>
      <c r="H112" s="43">
        <v>5.61</v>
      </c>
      <c r="I112" s="43">
        <v>35.840000000000003</v>
      </c>
      <c r="J112" s="51">
        <v>230.45</v>
      </c>
      <c r="K112" s="44">
        <v>679</v>
      </c>
      <c r="L112" s="43">
        <v>8.5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0.04</v>
      </c>
      <c r="H113" s="43">
        <v>0</v>
      </c>
      <c r="I113" s="43">
        <v>20</v>
      </c>
      <c r="J113" s="43">
        <v>92</v>
      </c>
      <c r="K113" s="44">
        <v>399</v>
      </c>
      <c r="L113" s="43">
        <v>17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70</v>
      </c>
      <c r="G114" s="43">
        <v>5.6</v>
      </c>
      <c r="H114" s="43">
        <v>0.7</v>
      </c>
      <c r="I114" s="43">
        <v>33.6</v>
      </c>
      <c r="J114" s="43">
        <v>185.5</v>
      </c>
      <c r="K114" s="44">
        <v>568</v>
      </c>
      <c r="L114" s="43">
        <v>5.6</v>
      </c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30</v>
      </c>
      <c r="G115" s="43">
        <v>2.1</v>
      </c>
      <c r="H115" s="43">
        <v>0.3</v>
      </c>
      <c r="I115" s="43">
        <v>9.9</v>
      </c>
      <c r="J115" s="43">
        <v>77.7</v>
      </c>
      <c r="K115" s="44">
        <v>568</v>
      </c>
      <c r="L115" s="43">
        <v>2.4</v>
      </c>
    </row>
    <row r="116" spans="1:12" ht="15" x14ac:dyDescent="0.25">
      <c r="A116" s="23"/>
      <c r="B116" s="15"/>
      <c r="C116" s="11"/>
      <c r="D116" s="6"/>
      <c r="E116" s="42" t="s">
        <v>59</v>
      </c>
      <c r="F116" s="43">
        <v>50</v>
      </c>
      <c r="G116" s="43">
        <v>0.49</v>
      </c>
      <c r="H116" s="43">
        <v>0.36</v>
      </c>
      <c r="I116" s="43">
        <v>4.0999999999999996</v>
      </c>
      <c r="J116" s="43">
        <v>51.45</v>
      </c>
      <c r="K116" s="44">
        <v>587</v>
      </c>
      <c r="L116" s="43">
        <v>8.5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4">SUM(G109:G117)</f>
        <v>27.830000000000002</v>
      </c>
      <c r="H118" s="19">
        <f t="shared" si="54"/>
        <v>23.5</v>
      </c>
      <c r="I118" s="19">
        <f t="shared" si="54"/>
        <v>132.99</v>
      </c>
      <c r="J118" s="19">
        <f t="shared" si="54"/>
        <v>968.60000000000014</v>
      </c>
      <c r="K118" s="25"/>
      <c r="L118" s="19">
        <f t="shared" ref="L118" si="55">SUM(L109:L117)</f>
        <v>98.76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830</v>
      </c>
      <c r="G119" s="32">
        <f t="shared" ref="G119" si="56">G108+G118</f>
        <v>27.830000000000002</v>
      </c>
      <c r="H119" s="32">
        <f t="shared" ref="H119" si="57">H108+H118</f>
        <v>23.5</v>
      </c>
      <c r="I119" s="32">
        <f t="shared" ref="I119" si="58">I108+I118</f>
        <v>132.99</v>
      </c>
      <c r="J119" s="32">
        <f t="shared" ref="J119:L119" si="59">J108+J118</f>
        <v>968.60000000000014</v>
      </c>
      <c r="K119" s="32"/>
      <c r="L119" s="32">
        <f t="shared" si="59"/>
        <v>98.76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187</v>
      </c>
      <c r="L129" s="43">
        <v>27.98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15.1</v>
      </c>
      <c r="H130" s="43">
        <v>8.8000000000000007</v>
      </c>
      <c r="I130" s="43">
        <v>0.6</v>
      </c>
      <c r="J130" s="43">
        <v>165</v>
      </c>
      <c r="K130" s="44">
        <v>637</v>
      </c>
      <c r="L130" s="43">
        <v>39.909999999999997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688</v>
      </c>
      <c r="L131" s="43">
        <v>12.81</v>
      </c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8.9</v>
      </c>
      <c r="H132" s="43">
        <v>0</v>
      </c>
      <c r="I132" s="43">
        <v>26</v>
      </c>
      <c r="J132" s="43">
        <v>58</v>
      </c>
      <c r="K132" s="44">
        <v>685</v>
      </c>
      <c r="L132" s="43">
        <v>2.2999999999999998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70</v>
      </c>
      <c r="G133" s="43">
        <v>5.6</v>
      </c>
      <c r="H133" s="43">
        <v>0.7</v>
      </c>
      <c r="I133" s="43">
        <v>33.6</v>
      </c>
      <c r="J133" s="43">
        <v>185.5</v>
      </c>
      <c r="K133" s="44">
        <v>568</v>
      </c>
      <c r="L133" s="43">
        <v>5.6</v>
      </c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30</v>
      </c>
      <c r="G134" s="43">
        <v>2.1</v>
      </c>
      <c r="H134" s="43">
        <v>0.3</v>
      </c>
      <c r="I134" s="43">
        <v>9.9</v>
      </c>
      <c r="J134" s="43">
        <v>77.7</v>
      </c>
      <c r="K134" s="44">
        <v>568</v>
      </c>
      <c r="L134" s="43">
        <v>2.4</v>
      </c>
    </row>
    <row r="135" spans="1:12" ht="15" x14ac:dyDescent="0.25">
      <c r="A135" s="14"/>
      <c r="B135" s="15"/>
      <c r="C135" s="11"/>
      <c r="D135" s="6"/>
      <c r="E135" s="42" t="s">
        <v>59</v>
      </c>
      <c r="F135" s="43">
        <v>50</v>
      </c>
      <c r="G135" s="43">
        <v>0.49</v>
      </c>
      <c r="H135" s="43">
        <v>0.36</v>
      </c>
      <c r="I135" s="43">
        <v>4.0999999999999996</v>
      </c>
      <c r="J135" s="43">
        <v>51.45</v>
      </c>
      <c r="K135" s="44">
        <v>587</v>
      </c>
      <c r="L135" s="43">
        <v>8.5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39.110000000000007</v>
      </c>
      <c r="H137" s="19">
        <f t="shared" si="62"/>
        <v>18.59</v>
      </c>
      <c r="I137" s="19">
        <f t="shared" si="62"/>
        <v>107.44</v>
      </c>
      <c r="J137" s="19">
        <f t="shared" si="62"/>
        <v>773.90000000000009</v>
      </c>
      <c r="K137" s="25"/>
      <c r="L137" s="19">
        <f t="shared" ref="L137" si="63">SUM(L128:L136)</f>
        <v>99.5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800</v>
      </c>
      <c r="G138" s="32">
        <f t="shared" ref="G138" si="64">G127+G137</f>
        <v>39.110000000000007</v>
      </c>
      <c r="H138" s="32">
        <f t="shared" ref="H138" si="65">H127+H137</f>
        <v>18.59</v>
      </c>
      <c r="I138" s="32">
        <f t="shared" ref="I138" si="66">I127+I137</f>
        <v>107.44</v>
      </c>
      <c r="J138" s="32">
        <f t="shared" ref="J138:L138" si="67">J127+J137</f>
        <v>773.90000000000009</v>
      </c>
      <c r="K138" s="32"/>
      <c r="L138" s="32">
        <f t="shared" si="67"/>
        <v>99.5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3.49</v>
      </c>
      <c r="H148" s="43">
        <v>4.28</v>
      </c>
      <c r="I148" s="43">
        <v>8.33</v>
      </c>
      <c r="J148" s="43">
        <v>114.75</v>
      </c>
      <c r="K148" s="44">
        <v>206</v>
      </c>
      <c r="L148" s="43">
        <v>31.13</v>
      </c>
    </row>
    <row r="149" spans="1:12" ht="15" x14ac:dyDescent="0.25">
      <c r="A149" s="23"/>
      <c r="B149" s="15"/>
      <c r="C149" s="11"/>
      <c r="D149" s="7" t="s">
        <v>28</v>
      </c>
      <c r="E149" s="42" t="s">
        <v>45</v>
      </c>
      <c r="F149" s="43">
        <v>300</v>
      </c>
      <c r="G149" s="43">
        <v>9.7799999999999994</v>
      </c>
      <c r="H149" s="43">
        <v>14.1</v>
      </c>
      <c r="I149" s="43">
        <v>19.88</v>
      </c>
      <c r="J149" s="43">
        <v>326.2</v>
      </c>
      <c r="K149" s="44">
        <v>436</v>
      </c>
      <c r="L149" s="43">
        <v>67.260000000000005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8.9</v>
      </c>
      <c r="H151" s="43">
        <v>0</v>
      </c>
      <c r="I151" s="43">
        <v>26</v>
      </c>
      <c r="J151" s="43">
        <v>58</v>
      </c>
      <c r="K151" s="44">
        <v>685</v>
      </c>
      <c r="L151" s="43">
        <v>2.2999999999999998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70</v>
      </c>
      <c r="G152" s="43">
        <v>5.6</v>
      </c>
      <c r="H152" s="43">
        <v>0.7</v>
      </c>
      <c r="I152" s="43">
        <v>33.6</v>
      </c>
      <c r="J152" s="43">
        <v>185.5</v>
      </c>
      <c r="K152" s="44">
        <v>568</v>
      </c>
      <c r="L152" s="43">
        <v>5.6</v>
      </c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2.1</v>
      </c>
      <c r="H153" s="43">
        <v>0.3</v>
      </c>
      <c r="I153" s="43">
        <v>9.9</v>
      </c>
      <c r="J153" s="43">
        <v>77.7</v>
      </c>
      <c r="K153" s="44">
        <v>568</v>
      </c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0">SUM(G147:G155)</f>
        <v>29.870000000000005</v>
      </c>
      <c r="H156" s="19">
        <f t="shared" si="70"/>
        <v>19.38</v>
      </c>
      <c r="I156" s="19">
        <f t="shared" si="70"/>
        <v>97.710000000000008</v>
      </c>
      <c r="J156" s="19">
        <f t="shared" si="70"/>
        <v>762.15000000000009</v>
      </c>
      <c r="K156" s="25"/>
      <c r="L156" s="19">
        <f t="shared" ref="L156" si="71">SUM(L147:L155)</f>
        <v>108.69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850</v>
      </c>
      <c r="G157" s="32">
        <f t="shared" ref="G157" si="72">G146+G156</f>
        <v>29.870000000000005</v>
      </c>
      <c r="H157" s="32">
        <f t="shared" ref="H157" si="73">H146+H156</f>
        <v>19.38</v>
      </c>
      <c r="I157" s="32">
        <f t="shared" ref="I157" si="74">I146+I156</f>
        <v>97.710000000000008</v>
      </c>
      <c r="J157" s="32">
        <f t="shared" ref="J157:L157" si="75">J146+J156</f>
        <v>762.15000000000009</v>
      </c>
      <c r="K157" s="32"/>
      <c r="L157" s="32">
        <f t="shared" si="75"/>
        <v>108.69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0.9</v>
      </c>
      <c r="H166" s="43">
        <v>2.7</v>
      </c>
      <c r="I166" s="43">
        <v>26.3</v>
      </c>
      <c r="J166" s="43">
        <v>52.9</v>
      </c>
      <c r="K166" s="44">
        <v>40</v>
      </c>
      <c r="L166" s="43">
        <v>8.9700000000000006</v>
      </c>
    </row>
    <row r="167" spans="1:12" ht="15" x14ac:dyDescent="0.2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8.16</v>
      </c>
      <c r="H167" s="43">
        <v>10.23</v>
      </c>
      <c r="I167" s="43">
        <v>14.79</v>
      </c>
      <c r="J167" s="43">
        <v>195.04</v>
      </c>
      <c r="K167" s="44">
        <v>84</v>
      </c>
      <c r="L167" s="43">
        <v>37.92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200</v>
      </c>
      <c r="G168" s="43">
        <v>17.8</v>
      </c>
      <c r="H168" s="43">
        <v>18.48</v>
      </c>
      <c r="I168" s="43">
        <v>33.46</v>
      </c>
      <c r="J168" s="43">
        <v>380</v>
      </c>
      <c r="K168" s="44">
        <v>492</v>
      </c>
      <c r="L168" s="43">
        <v>37.43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0.13</v>
      </c>
      <c r="H170" s="43">
        <v>0.02</v>
      </c>
      <c r="I170" s="43">
        <v>15.2</v>
      </c>
      <c r="J170" s="43">
        <v>62</v>
      </c>
      <c r="K170" s="44">
        <v>868</v>
      </c>
      <c r="L170" s="43">
        <v>4.9400000000000004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70</v>
      </c>
      <c r="G171" s="43">
        <v>5.6</v>
      </c>
      <c r="H171" s="43">
        <v>0.7</v>
      </c>
      <c r="I171" s="43">
        <v>33.6</v>
      </c>
      <c r="J171" s="43">
        <v>185.5</v>
      </c>
      <c r="K171" s="44">
        <v>568</v>
      </c>
      <c r="L171" s="43">
        <v>5.6</v>
      </c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2.1</v>
      </c>
      <c r="H172" s="43">
        <v>0.3</v>
      </c>
      <c r="I172" s="43">
        <v>9.9</v>
      </c>
      <c r="J172" s="43">
        <v>77.7</v>
      </c>
      <c r="K172" s="44">
        <v>568</v>
      </c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8">SUM(G166:G174)</f>
        <v>34.69</v>
      </c>
      <c r="H175" s="19">
        <f t="shared" si="78"/>
        <v>32.43</v>
      </c>
      <c r="I175" s="19">
        <f t="shared" si="78"/>
        <v>133.25000000000003</v>
      </c>
      <c r="J175" s="19">
        <f t="shared" si="78"/>
        <v>953.1400000000001</v>
      </c>
      <c r="K175" s="25"/>
      <c r="L175" s="19">
        <f t="shared" ref="L175" si="79">SUM(L166:L174)</f>
        <v>97.259999999999991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 t="shared" ref="G176" si="80">G165+G175</f>
        <v>34.69</v>
      </c>
      <c r="H176" s="32">
        <f t="shared" ref="H176" si="81">H165+H175</f>
        <v>32.43</v>
      </c>
      <c r="I176" s="32">
        <f t="shared" ref="I176" si="82">I165+I175</f>
        <v>133.25000000000003</v>
      </c>
      <c r="J176" s="32">
        <f t="shared" ref="J176:L176" si="83">J165+J175</f>
        <v>953.1400000000001</v>
      </c>
      <c r="K176" s="32"/>
      <c r="L176" s="32">
        <f t="shared" si="83"/>
        <v>97.259999999999991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2.15</v>
      </c>
      <c r="H186" s="43">
        <v>2.27</v>
      </c>
      <c r="I186" s="43" t="s">
        <v>64</v>
      </c>
      <c r="J186" s="43">
        <v>83.8</v>
      </c>
      <c r="K186" s="44">
        <v>208</v>
      </c>
      <c r="L186" s="43">
        <v>12.49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100</v>
      </c>
      <c r="G187" s="43">
        <v>15.1</v>
      </c>
      <c r="H187" s="43">
        <v>8.8000000000000007</v>
      </c>
      <c r="I187" s="43">
        <v>0.6</v>
      </c>
      <c r="J187" s="43">
        <v>165</v>
      </c>
      <c r="K187" s="44">
        <v>637</v>
      </c>
      <c r="L187" s="43">
        <v>39.909999999999997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3.06</v>
      </c>
      <c r="H188" s="43">
        <v>4.8</v>
      </c>
      <c r="I188" s="43">
        <v>20.45</v>
      </c>
      <c r="J188" s="43">
        <v>137.44999999999999</v>
      </c>
      <c r="K188" s="44">
        <v>694</v>
      </c>
      <c r="L188" s="43">
        <v>27.68</v>
      </c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868</v>
      </c>
      <c r="L189" s="43">
        <v>4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70</v>
      </c>
      <c r="G190" s="43">
        <v>5.6</v>
      </c>
      <c r="H190" s="43">
        <v>0.7</v>
      </c>
      <c r="I190" s="43">
        <v>33.6</v>
      </c>
      <c r="J190" s="43">
        <v>185.5</v>
      </c>
      <c r="K190" s="44">
        <v>568</v>
      </c>
      <c r="L190" s="43">
        <v>5.6</v>
      </c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30</v>
      </c>
      <c r="G191" s="43">
        <v>2.1</v>
      </c>
      <c r="H191" s="43">
        <v>0.3</v>
      </c>
      <c r="I191" s="43">
        <v>9.9</v>
      </c>
      <c r="J191" s="43">
        <v>77.7</v>
      </c>
      <c r="K191" s="44">
        <v>568</v>
      </c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6">SUM(G185:G193)</f>
        <v>28.049999999999997</v>
      </c>
      <c r="H194" s="19">
        <f t="shared" si="86"/>
        <v>16.87</v>
      </c>
      <c r="I194" s="19">
        <f t="shared" si="86"/>
        <v>89.31</v>
      </c>
      <c r="J194" s="19">
        <f t="shared" si="86"/>
        <v>743.65000000000009</v>
      </c>
      <c r="K194" s="25"/>
      <c r="L194" s="19">
        <f t="shared" ref="L194" si="87">SUM(L185:L193)</f>
        <v>92.08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750</v>
      </c>
      <c r="G195" s="32">
        <f t="shared" ref="G195" si="88">G184+G194</f>
        <v>28.049999999999997</v>
      </c>
      <c r="H195" s="32">
        <f t="shared" ref="H195" si="89">H184+H194</f>
        <v>16.87</v>
      </c>
      <c r="I195" s="32">
        <f t="shared" ref="I195" si="90">I184+I194</f>
        <v>89.31</v>
      </c>
      <c r="J195" s="32">
        <f t="shared" ref="J195:L195" si="91">J184+J194</f>
        <v>743.65000000000009</v>
      </c>
      <c r="K195" s="32"/>
      <c r="L195" s="32">
        <f t="shared" si="91"/>
        <v>92.08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787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29.522000000000009</v>
      </c>
      <c r="H196" s="34">
        <f t="shared" si="92"/>
        <v>20.448</v>
      </c>
      <c r="I196" s="34">
        <f t="shared" si="92"/>
        <v>110.184</v>
      </c>
      <c r="J196" s="34">
        <f t="shared" si="92"/>
        <v>800.95000000000016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100.038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8" orientation="landscape" horizontalDpi="4294967293" r:id="rId1"/>
  <rowBreaks count="2" manualBreakCount="2">
    <brk id="2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Мэмс</cp:lastModifiedBy>
  <cp:lastPrinted>2024-02-14T07:34:27Z</cp:lastPrinted>
  <dcterms:created xsi:type="dcterms:W3CDTF">2022-05-16T14:23:56Z</dcterms:created>
  <dcterms:modified xsi:type="dcterms:W3CDTF">2025-01-12T12:24:41Z</dcterms:modified>
</cp:coreProperties>
</file>